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mc:AlternateContent xmlns:mc="http://schemas.openxmlformats.org/markup-compatibility/2006">
    <mc:Choice Requires="x15">
      <x15ac:absPath xmlns:x15ac="http://schemas.microsoft.com/office/spreadsheetml/2010/11/ac" url="C:\Users\AdenI\Box\3. Kenya\FY25\3. Above $20,000\RFP development-Borehole rehabilitation\Borehole Rehabilitation, Sani in HF and Tank Installations\1. BOQs\BOQs-Water Tanks\BLANK BOQS\"/>
    </mc:Choice>
  </mc:AlternateContent>
  <xr:revisionPtr revIDLastSave="0" documentId="13_ncr:1_{67D7A910-8DDF-429E-9D7B-43C9B1C12BE4}" xr6:coauthVersionLast="47" xr6:coauthVersionMax="47" xr10:uidLastSave="{00000000-0000-0000-0000-000000000000}"/>
  <bookViews>
    <workbookView xWindow="-110" yWindow="-110" windowWidth="19420" windowHeight="10420" xr2:uid="{00000000-000D-0000-FFFF-FFFF00000000}"/>
  </bookViews>
  <sheets>
    <sheet name="BOQ-LOCHOREMOIT DISPENSARY" sheetId="5" r:id="rId1"/>
  </sheets>
  <definedNames>
    <definedName name="_xlnm.Print_Area" localSheetId="0">'BOQ-LOCHOREMOIT DISPENSARY'!$A$1:$F$78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8" i="5" l="1"/>
  <c r="A28" i="5"/>
  <c r="A30" i="5" s="1"/>
  <c r="A34" i="5" s="1"/>
  <c r="A38" i="5" s="1"/>
  <c r="A42" i="5" s="1"/>
  <c r="A44" i="5" s="1"/>
  <c r="A48" i="5" s="1"/>
  <c r="A52" i="5" s="1"/>
  <c r="A54" i="5" s="1"/>
  <c r="A56" i="5" s="1"/>
  <c r="A58" i="5" s="1"/>
  <c r="A60" i="5" s="1"/>
  <c r="A62" i="5" s="1"/>
  <c r="D30" i="5"/>
  <c r="A7" i="5" l="1"/>
  <c r="B72" i="5"/>
  <c r="A72" i="5"/>
  <c r="B70" i="5"/>
  <c r="A13" i="5"/>
  <c r="A15" i="5" s="1"/>
  <c r="A17" i="5" s="1"/>
</calcChain>
</file>

<file path=xl/sharedStrings.xml><?xml version="1.0" encoding="utf-8"?>
<sst xmlns="http://schemas.openxmlformats.org/spreadsheetml/2006/main" count="61" uniqueCount="47">
  <si>
    <t>BILL OF QUANTITIES FOR LOCHOREMOIT DISPENSARY</t>
  </si>
  <si>
    <t>ITEM</t>
  </si>
  <si>
    <t>DESCRIPTION</t>
  </si>
  <si>
    <t>Unit</t>
  </si>
  <si>
    <t>Qty</t>
  </si>
  <si>
    <t>Preliminaries</t>
  </si>
  <si>
    <t xml:space="preserve">Mobilization of materials and personnel to site 44km from Lokichar Town </t>
  </si>
  <si>
    <t>LS</t>
  </si>
  <si>
    <t>Sub-Total</t>
  </si>
  <si>
    <t>Supply and install the following fittings for  Replacement of damaged pipeline (150m)</t>
  </si>
  <si>
    <t>40mm Dia HDPE pipe, PN16</t>
  </si>
  <si>
    <t>M</t>
  </si>
  <si>
    <t>40mm Dia HDPE Coupling</t>
  </si>
  <si>
    <t>NO</t>
  </si>
  <si>
    <t>40mm x 1 1/4" Dia HDPE Male Adaptor</t>
  </si>
  <si>
    <t>Block Boards</t>
  </si>
  <si>
    <t>PC</t>
  </si>
  <si>
    <t>Polythene Sheet</t>
  </si>
  <si>
    <t>Construction of  Tank Platform and Tapstand</t>
  </si>
  <si>
    <t xml:space="preserve">Clear site of all bushes, grass, scrubs and roots. </t>
  </si>
  <si>
    <t>SM</t>
  </si>
  <si>
    <t>Excavate over site to remove top vegetation soil 200mm and dispose away from site as instructed by the Engineer</t>
  </si>
  <si>
    <t>The contractor is reminded that all concrete works must be vibrated using a poker vibrator and all scheduling, dimensioning, bending and cutting of steel reinforcement for concrete to be as per BS 4466</t>
  </si>
  <si>
    <t>Excavate starting from stripped level a 600mm wide foundation trench to a depth not exceeding  0.5m in normal soil</t>
  </si>
  <si>
    <t>CUM</t>
  </si>
  <si>
    <t>Fillings</t>
  </si>
  <si>
    <t>Return, fill and ram around foundations</t>
  </si>
  <si>
    <t>Mass Concrete</t>
  </si>
  <si>
    <t>Supply all materials and cast a 50mm thick concrete blinding to bed of foundation wall (mix ratio 1:4:8)</t>
  </si>
  <si>
    <t>Supply and fix steel bars in foundation trench concrete work including cutting, bending, hoisting, and tying wire and supporting all in position, D12 @ 200 c/c</t>
  </si>
  <si>
    <t>KG</t>
  </si>
  <si>
    <t>Reinforced concrete</t>
  </si>
  <si>
    <t>Supply all materials and cast a 150mm thick vibrated reinforced foundation concrete 1:2:4 (concrete class 20/20)</t>
  </si>
  <si>
    <t>Rough natural stone with crushing strength 12Kn</t>
  </si>
  <si>
    <t>Supply and build, 200mm thick stone foundation walling in cement and sand mortar (1:3). Reinforce with and including  20swg x 25mm wide hoop iron in every alternative course; height 1.2m.</t>
  </si>
  <si>
    <t>300mm thick approved hard-core,well compacted in layers not exceeding 150mm and blinded using 50mm marram/quarry dust</t>
  </si>
  <si>
    <t>Rough formwork to sides of slab</t>
  </si>
  <si>
    <t>Supply and fix steel bars in slab concrete work including cutting, bending, hoisting, and tying wire and supporting all in position, D8 @ 200 c/c</t>
  </si>
  <si>
    <t>Supply all materials and cast a 175mm vibrated reinforced concrete slab mix1:2:4 or class 20/20</t>
  </si>
  <si>
    <t>15mm thick two coat cement sand (1:3) plaster trowelled smooth and comprising 12mm backing and 3mm finishing coat the columns.</t>
  </si>
  <si>
    <t>GRAND SUMMARY PAGE</t>
  </si>
  <si>
    <t>TOTAL</t>
  </si>
  <si>
    <t>Add 10% for Contingencies</t>
  </si>
  <si>
    <t xml:space="preserve">GRAND TOTAL </t>
  </si>
  <si>
    <t>Notes: The contractor is reminded to visit the site before filling the respective rates in the bills of quantities and to ascertain the extent of the conditions of site. All quantified works in the tender are provisional and inclusive of VAT.The contractor shall provide, erect and maintain all safety measures requirements according to specifications.  All materials must be approved by IRC engineer before they are used in construction.</t>
  </si>
  <si>
    <t>Rate (Inclusive of Vat and any other duties/taxes)     KES</t>
  </si>
  <si>
    <t>Amnt                            (KES)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</si>
</sst>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_-;\-* #,##0_-;_-* &quot;-&quot;??_-;_-@_-"/>
    <numFmt numFmtId="165" formatCode="0.0"/>
  </numFmts>
  <fonts count="23" x14ac:knownFonts="1">
    <font>
      <sz val="10"/>
      <color rgb="FF000000"/>
      <name val="Times New Roman"/>
      <charset val="204"/>
    </font>
    <font>
      <b/>
      <sz val="11"/>
      <color rgb="FF000000"/>
      <name val="Times New Roman"/>
      <family val="1"/>
    </font>
    <font>
      <sz val="11"/>
      <color rgb="FF000000"/>
      <name val="Times New Roman"/>
      <family val="1"/>
    </font>
    <font>
      <sz val="11"/>
      <color rgb="FF000000"/>
      <name val="Times New Roman"/>
      <family val="1"/>
    </font>
    <font>
      <sz val="11"/>
      <color rgb="FF000000"/>
      <name val="Century"/>
      <family val="1"/>
    </font>
    <font>
      <sz val="10"/>
      <color rgb="FF000000"/>
      <name val="Times New Roman"/>
      <family val="1"/>
    </font>
    <font>
      <sz val="11"/>
      <color theme="1"/>
      <name val="Calibri"/>
      <family val="2"/>
      <scheme val="minor"/>
    </font>
    <font>
      <sz val="10"/>
      <name val="Arial"/>
      <family val="2"/>
    </font>
    <font>
      <i/>
      <sz val="11"/>
      <color rgb="FF000000"/>
      <name val="Century"/>
      <family val="1"/>
    </font>
    <font>
      <b/>
      <u/>
      <sz val="10"/>
      <name val="Times New Roman"/>
      <family val="1"/>
    </font>
    <font>
      <b/>
      <sz val="10"/>
      <name val="Times New Roman"/>
      <family val="1"/>
    </font>
    <font>
      <b/>
      <sz val="10"/>
      <color rgb="FF000000"/>
      <name val="Times New Roman"/>
      <family val="1"/>
    </font>
    <font>
      <sz val="10"/>
      <color indexed="8"/>
      <name val="Times New Roman"/>
      <family val="1"/>
    </font>
    <font>
      <sz val="10"/>
      <name val="Times New Roman"/>
      <family val="1"/>
    </font>
    <font>
      <sz val="10"/>
      <color theme="1"/>
      <name val="Times New Roman"/>
      <family val="1"/>
    </font>
    <font>
      <b/>
      <sz val="10"/>
      <color theme="1"/>
      <name val="Times New Roman"/>
      <family val="1"/>
    </font>
    <font>
      <sz val="10"/>
      <color rgb="FF000000"/>
      <name val="Century"/>
      <family val="1"/>
    </font>
    <font>
      <sz val="10"/>
      <name val="Century"/>
      <family val="1"/>
    </font>
    <font>
      <i/>
      <sz val="10"/>
      <color indexed="8"/>
      <name val="Times New Roman"/>
      <family val="1"/>
    </font>
    <font>
      <i/>
      <sz val="10"/>
      <name val="Times New Roman"/>
      <family val="1"/>
    </font>
    <font>
      <i/>
      <sz val="10"/>
      <color rgb="FF000000"/>
      <name val="Times New Roman"/>
      <family val="1"/>
    </font>
    <font>
      <b/>
      <i/>
      <sz val="10"/>
      <color rgb="FF000000"/>
      <name val="Times New Roman"/>
      <family val="1"/>
    </font>
    <font>
      <b/>
      <i/>
      <sz val="10"/>
      <name val="Times New Roman"/>
      <family val="1"/>
    </font>
  </fonts>
  <fills count="6">
    <fill>
      <patternFill patternType="none"/>
    </fill>
    <fill>
      <patternFill patternType="gray125"/>
    </fill>
    <fill>
      <patternFill patternType="solid">
        <fgColor theme="0" tint="-0.249977111117893"/>
        <bgColor indexed="64"/>
      </patternFill>
    </fill>
    <fill>
      <patternFill patternType="solid">
        <fgColor theme="9" tint="0.39994506668294322"/>
        <bgColor indexed="64"/>
      </patternFill>
    </fill>
    <fill>
      <patternFill patternType="solid">
        <fgColor theme="3" tint="0.79995117038483843"/>
        <bgColor indexed="64"/>
      </patternFill>
    </fill>
    <fill>
      <patternFill patternType="solid">
        <fgColor theme="4" tint="0.59999389629810485"/>
        <bgColor indexed="64"/>
      </patternFill>
    </fill>
  </fills>
  <borders count="22">
    <border>
      <left/>
      <right/>
      <top/>
      <bottom/>
      <diagonal/>
    </border>
    <border>
      <left style="medium">
        <color auto="1"/>
      </left>
      <right/>
      <top style="medium">
        <color auto="1"/>
      </top>
      <bottom style="thin">
        <color rgb="FF000000"/>
      </bottom>
      <diagonal/>
    </border>
    <border>
      <left/>
      <right/>
      <top style="medium">
        <color auto="1"/>
      </top>
      <bottom style="thin">
        <color rgb="FF000000"/>
      </bottom>
      <diagonal/>
    </border>
    <border>
      <left style="medium">
        <color auto="1"/>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auto="1"/>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auto="1"/>
      </left>
      <right/>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rgb="FF000000"/>
      </left>
      <right style="thin">
        <color rgb="FF000000"/>
      </right>
      <top style="thin">
        <color rgb="FF000000"/>
      </top>
      <bottom/>
      <diagonal/>
    </border>
    <border>
      <left style="medium">
        <color auto="1"/>
      </left>
      <right style="thin">
        <color rgb="FF000000"/>
      </right>
      <top style="thin">
        <color rgb="FF000000"/>
      </top>
      <bottom style="medium">
        <color auto="1"/>
      </bottom>
      <diagonal/>
    </border>
    <border>
      <left style="thin">
        <color rgb="FF000000"/>
      </left>
      <right style="thin">
        <color rgb="FF000000"/>
      </right>
      <top style="thin">
        <color rgb="FF000000"/>
      </top>
      <bottom style="medium">
        <color auto="1"/>
      </bottom>
      <diagonal/>
    </border>
    <border>
      <left style="thin">
        <color rgb="FF000000"/>
      </left>
      <right style="medium">
        <color auto="1"/>
      </right>
      <top style="thin">
        <color rgb="FF000000"/>
      </top>
      <bottom style="medium">
        <color auto="1"/>
      </bottom>
      <diagonal/>
    </border>
    <border>
      <left style="medium">
        <color auto="1"/>
      </left>
      <right style="thin">
        <color rgb="FF000000"/>
      </right>
      <top style="medium">
        <color auto="1"/>
      </top>
      <bottom style="thin">
        <color rgb="FF000000"/>
      </bottom>
      <diagonal/>
    </border>
    <border>
      <left style="thin">
        <color rgb="FF000000"/>
      </left>
      <right style="thin">
        <color rgb="FF000000"/>
      </right>
      <top style="medium">
        <color auto="1"/>
      </top>
      <bottom style="thin">
        <color rgb="FF000000"/>
      </bottom>
      <diagonal/>
    </border>
    <border>
      <left style="thin">
        <color rgb="FF000000"/>
      </left>
      <right/>
      <top style="medium">
        <color auto="1"/>
      </top>
      <bottom style="thin">
        <color rgb="FF000000"/>
      </bottom>
      <diagonal/>
    </border>
    <border>
      <left style="medium">
        <color auto="1"/>
      </left>
      <right/>
      <top style="medium">
        <color auto="1"/>
      </top>
      <bottom/>
      <diagonal/>
    </border>
    <border>
      <left style="medium">
        <color auto="1"/>
      </left>
      <right style="thin">
        <color rgb="FF000000"/>
      </right>
      <top style="thin">
        <color rgb="FF000000"/>
      </top>
      <bottom/>
      <diagonal/>
    </border>
    <border>
      <left style="medium">
        <color auto="1"/>
      </left>
      <right/>
      <top style="thin">
        <color rgb="FF000000"/>
      </top>
      <bottom style="thin">
        <color rgb="FF000000"/>
      </bottom>
      <diagonal/>
    </border>
  </borders>
  <cellStyleXfs count="7">
    <xf numFmtId="0" fontId="0" fillId="0" borderId="0"/>
    <xf numFmtId="43" fontId="5" fillId="0" borderId="0" applyFont="0" applyFill="0" applyBorder="0" applyAlignment="0" applyProtection="0"/>
    <xf numFmtId="43" fontId="6" fillId="0" borderId="0" applyFont="0" applyFill="0" applyBorder="0" applyAlignment="0" applyProtection="0"/>
    <xf numFmtId="43" fontId="7" fillId="0" borderId="0" applyFont="0" applyFill="0" applyBorder="0" applyAlignment="0" applyProtection="0"/>
    <xf numFmtId="0" fontId="7" fillId="0" borderId="0"/>
    <xf numFmtId="0" fontId="7" fillId="0" borderId="0"/>
    <xf numFmtId="0" fontId="7" fillId="0" borderId="0"/>
  </cellStyleXfs>
  <cellXfs count="118">
    <xf numFmtId="0" fontId="0" fillId="0" borderId="0" xfId="0" applyAlignment="1">
      <alignment horizontal="left" vertical="top"/>
    </xf>
    <xf numFmtId="0" fontId="1"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left" vertical="center"/>
    </xf>
    <xf numFmtId="0" fontId="3" fillId="0" borderId="0" xfId="0" applyFont="1" applyAlignment="1">
      <alignment horizontal="left" vertical="center"/>
    </xf>
    <xf numFmtId="0" fontId="3" fillId="2" borderId="0" xfId="0" applyFont="1" applyFill="1" applyAlignment="1">
      <alignment horizontal="left" vertical="center"/>
    </xf>
    <xf numFmtId="0" fontId="3" fillId="3" borderId="0" xfId="0" applyFont="1" applyFill="1" applyAlignment="1">
      <alignment horizontal="left" vertical="center"/>
    </xf>
    <xf numFmtId="0" fontId="1" fillId="0" borderId="0" xfId="0" applyFont="1" applyAlignment="1">
      <alignment horizontal="justify" vertical="center"/>
    </xf>
    <xf numFmtId="0" fontId="4" fillId="0" borderId="0" xfId="0" applyFont="1" applyAlignment="1">
      <alignment horizontal="left" vertical="center"/>
    </xf>
    <xf numFmtId="0" fontId="2" fillId="0" borderId="0" xfId="0" applyFont="1"/>
    <xf numFmtId="0" fontId="8" fillId="0" borderId="0" xfId="0" applyFont="1" applyAlignment="1">
      <alignment horizontal="left" vertical="center"/>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43" fontId="10" fillId="0" borderId="4" xfId="1" applyFont="1" applyBorder="1" applyAlignment="1">
      <alignment horizontal="center" vertical="center" wrapText="1"/>
    </xf>
    <xf numFmtId="1" fontId="11" fillId="0" borderId="3" xfId="0" applyNumberFormat="1" applyFont="1" applyBorder="1" applyAlignment="1">
      <alignment horizontal="center" vertical="center" shrinkToFit="1"/>
    </xf>
    <xf numFmtId="0" fontId="10" fillId="0" borderId="4" xfId="0" applyFont="1" applyBorder="1" applyAlignment="1">
      <alignment horizontal="left" vertical="center" wrapText="1"/>
    </xf>
    <xf numFmtId="0" fontId="5" fillId="0" borderId="4" xfId="0" applyFont="1" applyBorder="1" applyAlignment="1">
      <alignment horizontal="left" vertical="center" wrapText="1"/>
    </xf>
    <xf numFmtId="0" fontId="5" fillId="0" borderId="4" xfId="0" applyFont="1" applyBorder="1" applyAlignment="1">
      <alignment horizontal="center" vertical="center" wrapText="1"/>
    </xf>
    <xf numFmtId="43" fontId="5" fillId="0" borderId="4" xfId="1" applyFont="1" applyBorder="1" applyAlignment="1">
      <alignment horizontal="left" vertical="center" wrapText="1"/>
    </xf>
    <xf numFmtId="43" fontId="5" fillId="0" borderId="5" xfId="1" applyFont="1" applyBorder="1" applyAlignment="1">
      <alignment horizontal="left" vertical="center" wrapText="1"/>
    </xf>
    <xf numFmtId="2" fontId="12" fillId="0" borderId="10" xfId="0" applyNumberFormat="1" applyFont="1" applyBorder="1" applyAlignment="1">
      <alignment horizontal="center" vertical="center" wrapText="1"/>
    </xf>
    <xf numFmtId="0" fontId="13" fillId="0" borderId="10" xfId="0" applyFont="1" applyBorder="1" applyAlignment="1">
      <alignment horizontal="left" vertical="center" wrapText="1"/>
    </xf>
    <xf numFmtId="0" fontId="13" fillId="0" borderId="10" xfId="0" applyFont="1" applyBorder="1" applyAlignment="1">
      <alignment horizontal="center" vertical="center" wrapText="1"/>
    </xf>
    <xf numFmtId="1" fontId="5" fillId="0" borderId="10" xfId="0" applyNumberFormat="1" applyFont="1" applyBorder="1" applyAlignment="1">
      <alignment horizontal="center" vertical="center" shrinkToFit="1"/>
    </xf>
    <xf numFmtId="43" fontId="5" fillId="0" borderId="10" xfId="0" applyNumberFormat="1" applyFont="1" applyBorder="1" applyAlignment="1">
      <alignment horizontal="right" vertical="center" shrinkToFit="1"/>
    </xf>
    <xf numFmtId="43" fontId="13" fillId="0" borderId="10" xfId="1" applyFont="1" applyBorder="1" applyAlignment="1">
      <alignment horizontal="right" vertical="center"/>
    </xf>
    <xf numFmtId="1" fontId="5" fillId="0" borderId="3" xfId="0" applyNumberFormat="1" applyFont="1" applyBorder="1" applyAlignment="1">
      <alignment horizontal="center" vertical="center" shrinkToFit="1"/>
    </xf>
    <xf numFmtId="0" fontId="13" fillId="0" borderId="4" xfId="0" applyFont="1" applyBorder="1" applyAlignment="1">
      <alignment horizontal="left" vertical="center" wrapText="1"/>
    </xf>
    <xf numFmtId="0" fontId="13" fillId="0" borderId="4" xfId="0" applyFont="1" applyBorder="1" applyAlignment="1">
      <alignment horizontal="center" vertical="center" wrapText="1"/>
    </xf>
    <xf numFmtId="1" fontId="5" fillId="0" borderId="4" xfId="0" applyNumberFormat="1" applyFont="1" applyBorder="1" applyAlignment="1">
      <alignment horizontal="center" vertical="center" shrinkToFit="1"/>
    </xf>
    <xf numFmtId="43" fontId="5" fillId="0" borderId="4" xfId="1" applyFont="1" applyBorder="1" applyAlignment="1">
      <alignment horizontal="right" vertical="center" shrinkToFit="1"/>
    </xf>
    <xf numFmtId="1" fontId="10" fillId="4" borderId="10" xfId="0" applyNumberFormat="1" applyFont="1" applyFill="1" applyBorder="1" applyAlignment="1">
      <alignment vertical="center" wrapText="1"/>
    </xf>
    <xf numFmtId="0" fontId="10" fillId="4" borderId="10" xfId="0" applyFont="1" applyFill="1" applyBorder="1" applyAlignment="1">
      <alignment vertical="center" wrapText="1"/>
    </xf>
    <xf numFmtId="0" fontId="14" fillId="5" borderId="10" xfId="0" applyFont="1" applyFill="1" applyBorder="1" applyAlignment="1">
      <alignment horizontal="center" vertical="center"/>
    </xf>
    <xf numFmtId="164" fontId="14" fillId="5" borderId="10" xfId="1" applyNumberFormat="1" applyFont="1" applyFill="1" applyBorder="1" applyAlignment="1">
      <alignment horizontal="center" vertical="center"/>
    </xf>
    <xf numFmtId="43" fontId="14" fillId="5" borderId="10" xfId="1" applyFont="1" applyFill="1" applyBorder="1" applyAlignment="1">
      <alignment horizontal="center" vertical="center"/>
    </xf>
    <xf numFmtId="43" fontId="15" fillId="5" borderId="10" xfId="1" applyFont="1" applyFill="1" applyBorder="1" applyAlignment="1">
      <alignment horizontal="center" vertical="center"/>
    </xf>
    <xf numFmtId="0" fontId="5" fillId="0" borderId="5" xfId="0" applyFont="1" applyBorder="1" applyAlignment="1">
      <alignment horizontal="left" vertical="center" wrapText="1"/>
    </xf>
    <xf numFmtId="1" fontId="5" fillId="0" borderId="3" xfId="0" applyNumberFormat="1" applyFont="1" applyBorder="1" applyAlignment="1">
      <alignment horizontal="center" vertical="center" wrapText="1"/>
    </xf>
    <xf numFmtId="4" fontId="5" fillId="0" borderId="5" xfId="0" applyNumberFormat="1" applyFont="1" applyBorder="1" applyAlignment="1">
      <alignment horizontal="right" vertical="center" shrinkToFit="1"/>
    </xf>
    <xf numFmtId="2" fontId="12" fillId="0" borderId="9" xfId="0" applyNumberFormat="1" applyFont="1" applyBorder="1" applyAlignment="1">
      <alignment horizontal="center" vertical="center" wrapText="1"/>
    </xf>
    <xf numFmtId="4" fontId="5" fillId="0" borderId="4" xfId="0" applyNumberFormat="1" applyFont="1" applyBorder="1" applyAlignment="1">
      <alignment horizontal="right" vertical="center" shrinkToFit="1"/>
    </xf>
    <xf numFmtId="2" fontId="16" fillId="0" borderId="3" xfId="0" applyNumberFormat="1" applyFont="1" applyBorder="1" applyAlignment="1">
      <alignment horizontal="center" vertical="center" wrapText="1"/>
    </xf>
    <xf numFmtId="0" fontId="17" fillId="0" borderId="10" xfId="0" applyFont="1" applyBorder="1" applyAlignment="1" applyProtection="1">
      <alignment horizontal="left" vertical="center" wrapText="1"/>
      <protection locked="0"/>
    </xf>
    <xf numFmtId="0" fontId="17" fillId="0" borderId="10" xfId="0" applyFont="1" applyBorder="1" applyAlignment="1">
      <alignment horizontal="center" vertical="center"/>
    </xf>
    <xf numFmtId="43" fontId="17" fillId="0" borderId="10" xfId="1" applyFont="1" applyBorder="1" applyAlignment="1" applyProtection="1">
      <alignment horizontal="center" vertical="center"/>
      <protection locked="0"/>
    </xf>
    <xf numFmtId="43" fontId="17" fillId="0" borderId="11" xfId="3" applyFont="1" applyBorder="1" applyAlignment="1">
      <alignment horizontal="right" vertical="center"/>
    </xf>
    <xf numFmtId="0" fontId="10" fillId="0" borderId="4" xfId="0" applyFont="1" applyBorder="1" applyAlignment="1">
      <alignment horizontal="right" vertical="center" wrapText="1"/>
    </xf>
    <xf numFmtId="4" fontId="11" fillId="0" borderId="4" xfId="0" applyNumberFormat="1" applyFont="1" applyBorder="1" applyAlignment="1">
      <alignment horizontal="right" vertical="center" shrinkToFit="1"/>
    </xf>
    <xf numFmtId="0" fontId="12" fillId="0" borderId="9" xfId="0" applyFont="1" applyBorder="1" applyAlignment="1">
      <alignment horizontal="right" vertical="center" wrapText="1"/>
    </xf>
    <xf numFmtId="1" fontId="5" fillId="0" borderId="6" xfId="0" applyNumberFormat="1" applyFont="1" applyBorder="1" applyAlignment="1">
      <alignment horizontal="center" vertical="center" shrinkToFit="1"/>
    </xf>
    <xf numFmtId="43" fontId="13" fillId="0" borderId="4" xfId="3" applyFont="1" applyBorder="1" applyAlignment="1">
      <alignment horizontal="right" vertical="center"/>
    </xf>
    <xf numFmtId="2" fontId="5" fillId="0" borderId="3" xfId="0" applyNumberFormat="1" applyFont="1" applyBorder="1" applyAlignment="1">
      <alignment horizontal="center" vertical="center" wrapText="1"/>
    </xf>
    <xf numFmtId="1" fontId="12" fillId="0" borderId="0" xfId="0" applyNumberFormat="1" applyFont="1" applyAlignment="1">
      <alignment horizontal="center" vertical="center" wrapText="1"/>
    </xf>
    <xf numFmtId="0" fontId="18" fillId="0" borderId="9" xfId="0" applyFont="1" applyBorder="1" applyAlignment="1">
      <alignment horizontal="right" vertical="center" wrapText="1"/>
    </xf>
    <xf numFmtId="0" fontId="19" fillId="0" borderId="4" xfId="0" applyFont="1" applyBorder="1" applyAlignment="1">
      <alignment horizontal="left" vertical="center" wrapText="1"/>
    </xf>
    <xf numFmtId="0" fontId="19" fillId="0" borderId="4" xfId="0" applyFont="1" applyBorder="1" applyAlignment="1">
      <alignment horizontal="center" vertical="center" wrapText="1"/>
    </xf>
    <xf numFmtId="1" fontId="20" fillId="0" borderId="6" xfId="0" applyNumberFormat="1" applyFont="1" applyBorder="1" applyAlignment="1">
      <alignment horizontal="center" vertical="center" shrinkToFit="1"/>
    </xf>
    <xf numFmtId="43" fontId="20" fillId="0" borderId="4" xfId="1" applyFont="1" applyBorder="1" applyAlignment="1">
      <alignment horizontal="right" vertical="center" shrinkToFit="1"/>
    </xf>
    <xf numFmtId="43" fontId="19" fillId="0" borderId="4" xfId="3" applyFont="1" applyBorder="1" applyAlignment="1">
      <alignment horizontal="right" vertical="center"/>
    </xf>
    <xf numFmtId="0" fontId="21" fillId="0" borderId="16" xfId="0" applyFont="1" applyBorder="1" applyAlignment="1">
      <alignment horizontal="right" vertical="center" wrapText="1"/>
    </xf>
    <xf numFmtId="0" fontId="22" fillId="0" borderId="17" xfId="0" applyFont="1" applyBorder="1" applyAlignment="1">
      <alignment horizontal="left" vertical="center" wrapText="1"/>
    </xf>
    <xf numFmtId="0" fontId="22" fillId="0" borderId="17" xfId="0" applyFont="1" applyBorder="1" applyAlignment="1">
      <alignment horizontal="center" vertical="center" wrapText="1"/>
    </xf>
    <xf numFmtId="1" fontId="21" fillId="0" borderId="18" xfId="0" applyNumberFormat="1" applyFont="1" applyBorder="1" applyAlignment="1">
      <alignment horizontal="center" vertical="center" shrinkToFit="1"/>
    </xf>
    <xf numFmtId="43" fontId="21" fillId="0" borderId="4" xfId="1" applyFont="1" applyBorder="1" applyAlignment="1">
      <alignment horizontal="right" vertical="center" shrinkToFit="1"/>
    </xf>
    <xf numFmtId="43" fontId="21" fillId="0" borderId="4" xfId="0" applyNumberFormat="1" applyFont="1" applyBorder="1" applyAlignment="1">
      <alignment horizontal="right" vertical="center" shrinkToFit="1"/>
    </xf>
    <xf numFmtId="0" fontId="11" fillId="0" borderId="3" xfId="0" applyFont="1" applyBorder="1" applyAlignment="1">
      <alignment horizontal="right" vertical="center" wrapText="1"/>
    </xf>
    <xf numFmtId="1" fontId="11" fillId="0" borderId="6" xfId="0" applyNumberFormat="1" applyFont="1" applyBorder="1" applyAlignment="1">
      <alignment horizontal="center" vertical="center" shrinkToFit="1"/>
    </xf>
    <xf numFmtId="43" fontId="11" fillId="0" borderId="4" xfId="1" applyFont="1" applyBorder="1" applyAlignment="1">
      <alignment horizontal="right" vertical="center" shrinkToFit="1"/>
    </xf>
    <xf numFmtId="43" fontId="11" fillId="0" borderId="4" xfId="0" applyNumberFormat="1" applyFont="1" applyBorder="1" applyAlignment="1">
      <alignment horizontal="right" vertical="center" shrinkToFit="1"/>
    </xf>
    <xf numFmtId="2" fontId="12" fillId="0" borderId="9" xfId="0" applyNumberFormat="1" applyFont="1" applyBorder="1" applyAlignment="1">
      <alignment horizontal="right" vertical="center" wrapText="1"/>
    </xf>
    <xf numFmtId="165" fontId="5" fillId="0" borderId="6" xfId="0" applyNumberFormat="1" applyFont="1" applyBorder="1" applyAlignment="1">
      <alignment horizontal="center" vertical="center" shrinkToFit="1"/>
    </xf>
    <xf numFmtId="2" fontId="12" fillId="0" borderId="19" xfId="0" applyNumberFormat="1" applyFont="1" applyBorder="1" applyAlignment="1">
      <alignment horizontal="right" vertical="center" wrapText="1"/>
    </xf>
    <xf numFmtId="0" fontId="13" fillId="0" borderId="17" xfId="0" applyFont="1" applyBorder="1" applyAlignment="1">
      <alignment horizontal="left" vertical="center" wrapText="1"/>
    </xf>
    <xf numFmtId="0" fontId="13" fillId="0" borderId="17" xfId="0" applyFont="1" applyBorder="1" applyAlignment="1">
      <alignment horizontal="center" vertical="center" wrapText="1"/>
    </xf>
    <xf numFmtId="1" fontId="5" fillId="0" borderId="18" xfId="0" applyNumberFormat="1" applyFont="1" applyBorder="1" applyAlignment="1">
      <alignment horizontal="center" vertical="center" shrinkToFit="1"/>
    </xf>
    <xf numFmtId="0" fontId="5" fillId="4" borderId="3" xfId="0" applyFont="1" applyFill="1" applyBorder="1" applyAlignment="1">
      <alignment horizontal="right" vertical="center" wrapText="1"/>
    </xf>
    <xf numFmtId="0" fontId="10" fillId="4" borderId="4" xfId="0" applyFont="1" applyFill="1" applyBorder="1" applyAlignment="1">
      <alignment horizontal="left" vertical="center" wrapText="1"/>
    </xf>
    <xf numFmtId="0" fontId="5" fillId="4" borderId="4" xfId="0" applyFont="1" applyFill="1" applyBorder="1" applyAlignment="1">
      <alignment horizontal="left" vertical="center" wrapText="1"/>
    </xf>
    <xf numFmtId="0" fontId="5" fillId="4" borderId="6" xfId="0" applyFont="1" applyFill="1" applyBorder="1" applyAlignment="1">
      <alignment horizontal="center" vertical="center" wrapText="1"/>
    </xf>
    <xf numFmtId="43" fontId="5" fillId="4" borderId="4" xfId="1" applyFont="1" applyFill="1" applyBorder="1" applyAlignment="1">
      <alignment horizontal="left" vertical="center" wrapText="1"/>
    </xf>
    <xf numFmtId="43" fontId="11" fillId="4" borderId="4" xfId="0" applyNumberFormat="1" applyFont="1" applyFill="1" applyBorder="1" applyAlignment="1">
      <alignment horizontal="right" vertical="center" shrinkToFit="1"/>
    </xf>
    <xf numFmtId="43" fontId="5" fillId="0" borderId="4" xfId="1" applyFont="1" applyBorder="1" applyAlignment="1">
      <alignment horizontal="left" vertical="center" shrinkToFit="1"/>
    </xf>
    <xf numFmtId="0" fontId="9" fillId="2" borderId="12" xfId="0" applyFont="1" applyFill="1" applyBorder="1" applyAlignment="1">
      <alignment horizontal="left" vertical="center" wrapText="1"/>
    </xf>
    <xf numFmtId="0" fontId="5" fillId="2" borderId="12" xfId="0" applyFont="1" applyFill="1" applyBorder="1" applyAlignment="1">
      <alignment horizontal="left" vertical="center" wrapText="1"/>
    </xf>
    <xf numFmtId="0" fontId="5" fillId="2" borderId="12" xfId="0" applyFont="1" applyFill="1" applyBorder="1" applyAlignment="1">
      <alignment horizontal="center" vertical="center" wrapText="1"/>
    </xf>
    <xf numFmtId="43" fontId="5" fillId="2" borderId="12" xfId="1" applyFont="1" applyFill="1" applyBorder="1" applyAlignment="1">
      <alignment horizontal="left" vertical="center" wrapText="1"/>
    </xf>
    <xf numFmtId="0" fontId="10" fillId="2" borderId="4" xfId="0" applyFont="1" applyFill="1" applyBorder="1" applyAlignment="1">
      <alignment horizontal="center" vertical="center" wrapText="1"/>
    </xf>
    <xf numFmtId="0" fontId="5" fillId="0" borderId="3" xfId="0" applyFont="1" applyBorder="1" applyAlignment="1">
      <alignment horizontal="center" vertical="center" wrapText="1"/>
    </xf>
    <xf numFmtId="0" fontId="11" fillId="0" borderId="4" xfId="0" applyFont="1" applyBorder="1" applyAlignment="1">
      <alignment horizontal="left" vertical="center" wrapText="1"/>
    </xf>
    <xf numFmtId="0" fontId="11" fillId="0" borderId="4" xfId="0" applyFont="1" applyBorder="1" applyAlignment="1">
      <alignment horizontal="center" vertical="center" wrapText="1"/>
    </xf>
    <xf numFmtId="43" fontId="11" fillId="0" borderId="4" xfId="1" applyFont="1" applyBorder="1" applyAlignment="1">
      <alignment horizontal="left" vertical="center" wrapText="1"/>
    </xf>
    <xf numFmtId="0" fontId="11" fillId="0" borderId="3" xfId="0" applyFont="1" applyBorder="1" applyAlignment="1">
      <alignment horizontal="center" vertical="center" wrapText="1"/>
    </xf>
    <xf numFmtId="0" fontId="11" fillId="0" borderId="5" xfId="0" applyFont="1" applyBorder="1" applyAlignment="1">
      <alignment horizontal="left" vertical="center" wrapText="1"/>
    </xf>
    <xf numFmtId="4" fontId="11" fillId="0" borderId="5" xfId="0" applyNumberFormat="1" applyFont="1" applyBorder="1" applyAlignment="1">
      <alignment horizontal="right" vertical="center" shrinkToFit="1"/>
    </xf>
    <xf numFmtId="0" fontId="5" fillId="3" borderId="13" xfId="0" applyFont="1" applyFill="1" applyBorder="1" applyAlignment="1">
      <alignment horizontal="center" vertical="center" wrapText="1"/>
    </xf>
    <xf numFmtId="0" fontId="10" fillId="3" borderId="14" xfId="0" applyFont="1" applyFill="1" applyBorder="1" applyAlignment="1">
      <alignment horizontal="left" vertical="center" wrapText="1"/>
    </xf>
    <xf numFmtId="0" fontId="5" fillId="3" borderId="14" xfId="0" applyFont="1" applyFill="1" applyBorder="1" applyAlignment="1">
      <alignment horizontal="left" vertical="center" wrapText="1"/>
    </xf>
    <xf numFmtId="0" fontId="5" fillId="3" borderId="14" xfId="0" applyFont="1" applyFill="1" applyBorder="1" applyAlignment="1">
      <alignment horizontal="center" vertical="center" wrapText="1"/>
    </xf>
    <xf numFmtId="43" fontId="5" fillId="3" borderId="14" xfId="1" applyFont="1" applyFill="1" applyBorder="1" applyAlignment="1">
      <alignment horizontal="left" vertical="center" wrapText="1"/>
    </xf>
    <xf numFmtId="4" fontId="11" fillId="3" borderId="15" xfId="0" applyNumberFormat="1" applyFont="1" applyFill="1" applyBorder="1" applyAlignment="1">
      <alignment horizontal="right" vertical="center" shrinkToFit="1"/>
    </xf>
    <xf numFmtId="0" fontId="5" fillId="0" borderId="0" xfId="0" applyFont="1" applyAlignment="1">
      <alignment horizontal="center" vertical="center"/>
    </xf>
    <xf numFmtId="0" fontId="5" fillId="0" borderId="0" xfId="0" applyFont="1" applyAlignment="1">
      <alignment horizontal="left" vertical="center"/>
    </xf>
    <xf numFmtId="43" fontId="5" fillId="0" borderId="0" xfId="1" applyFont="1" applyAlignment="1">
      <alignment horizontal="left" vertical="center"/>
    </xf>
    <xf numFmtId="2" fontId="12" fillId="0" borderId="4" xfId="0" applyNumberFormat="1" applyFont="1" applyBorder="1" applyAlignment="1">
      <alignment horizontal="center" vertical="center" wrapText="1"/>
    </xf>
    <xf numFmtId="0" fontId="13" fillId="0" borderId="8" xfId="0" applyFont="1" applyBorder="1" applyAlignment="1">
      <alignment horizontal="left" vertical="center" wrapText="1"/>
    </xf>
    <xf numFmtId="1" fontId="5" fillId="0" borderId="20" xfId="0" applyNumberFormat="1" applyFont="1" applyBorder="1" applyAlignment="1">
      <alignment horizontal="center" vertical="center" wrapText="1"/>
    </xf>
    <xf numFmtId="43" fontId="5" fillId="0" borderId="6" xfId="1" applyFont="1" applyBorder="1" applyAlignment="1">
      <alignment horizontal="right" vertical="center" shrinkToFit="1"/>
    </xf>
    <xf numFmtId="4" fontId="5" fillId="0" borderId="12" xfId="0" applyNumberFormat="1" applyFont="1" applyBorder="1" applyAlignment="1">
      <alignment horizontal="right" vertical="center" shrinkToFit="1"/>
    </xf>
    <xf numFmtId="0" fontId="2" fillId="2" borderId="0" xfId="0" applyFont="1" applyFill="1" applyAlignment="1">
      <alignment horizontal="left" vertical="center"/>
    </xf>
    <xf numFmtId="0" fontId="2" fillId="3" borderId="0" xfId="0" applyFont="1" applyFill="1" applyAlignment="1">
      <alignment horizontal="left" vertical="center"/>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10" fillId="0" borderId="6" xfId="0" applyFont="1" applyBorder="1" applyAlignment="1">
      <alignment horizontal="left" vertical="center" wrapText="1"/>
    </xf>
    <xf numFmtId="0" fontId="10" fillId="0" borderId="7" xfId="0" applyFont="1" applyBorder="1" applyAlignment="1">
      <alignment horizontal="left" vertical="center" wrapText="1"/>
    </xf>
    <xf numFmtId="0" fontId="10" fillId="0" borderId="8" xfId="0" applyFont="1" applyBorder="1" applyAlignment="1">
      <alignment horizontal="left" vertical="center" wrapText="1"/>
    </xf>
    <xf numFmtId="0" fontId="19" fillId="0" borderId="21" xfId="0" applyFont="1" applyBorder="1" applyAlignment="1">
      <alignment horizontal="left" vertical="center" wrapText="1"/>
    </xf>
    <xf numFmtId="0" fontId="9" fillId="0" borderId="7" xfId="0" applyFont="1" applyBorder="1" applyAlignment="1">
      <alignment horizontal="left" vertical="center" wrapText="1"/>
    </xf>
  </cellXfs>
  <cellStyles count="7">
    <cellStyle name="Comma" xfId="1" builtinId="3"/>
    <cellStyle name="Comma 10 2" xfId="2" xr:uid="{00000000-0005-0000-0000-000031000000}"/>
    <cellStyle name="Comma 2 2" xfId="3" xr:uid="{00000000-0005-0000-0000-000032000000}"/>
    <cellStyle name="Normal" xfId="0" builtinId="0"/>
    <cellStyle name="Normal 10" xfId="4" xr:uid="{00000000-0005-0000-0000-000033000000}"/>
    <cellStyle name="Normal 2 10" xfId="5" xr:uid="{00000000-0005-0000-0000-000034000000}"/>
    <cellStyle name="Normal 2 2" xfId="6" xr:uid="{00000000-0005-0000-0000-00003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1"/>
  <sheetViews>
    <sheetView tabSelected="1" view="pageBreakPreview" zoomScaleNormal="100" workbookViewId="0">
      <selection activeCell="H4" sqref="H4"/>
    </sheetView>
  </sheetViews>
  <sheetFormatPr defaultColWidth="9.296875" defaultRowHeight="14" x14ac:dyDescent="0.3"/>
  <cols>
    <col min="1" max="1" width="9.796875" style="101" customWidth="1"/>
    <col min="2" max="2" width="41.296875" style="102" customWidth="1"/>
    <col min="3" max="3" width="9.796875" style="102" customWidth="1"/>
    <col min="4" max="4" width="10.296875" style="101" customWidth="1"/>
    <col min="5" max="5" width="14.796875" style="103" customWidth="1"/>
    <col min="6" max="6" width="15.19921875" style="102" customWidth="1"/>
    <col min="7" max="10" width="9.296875" style="4"/>
    <col min="11" max="11" width="12.296875" style="4" customWidth="1"/>
    <col min="12" max="12" width="9.296875" style="4"/>
    <col min="13" max="13" width="13.69921875" style="4" customWidth="1"/>
    <col min="14" max="16384" width="9.296875" style="4"/>
  </cols>
  <sheetData>
    <row r="1" spans="1:13" s="1" customFormat="1" ht="30" customHeight="1" x14ac:dyDescent="0.3">
      <c r="A1" s="111" t="s">
        <v>0</v>
      </c>
      <c r="B1" s="112"/>
      <c r="C1" s="112"/>
      <c r="D1" s="112"/>
      <c r="E1" s="112"/>
      <c r="F1" s="112"/>
    </row>
    <row r="2" spans="1:13" s="1" customFormat="1" ht="55" customHeight="1" x14ac:dyDescent="0.3">
      <c r="A2" s="116" t="s">
        <v>44</v>
      </c>
      <c r="B2" s="117"/>
      <c r="C2" s="117"/>
      <c r="D2" s="117"/>
      <c r="E2" s="117"/>
      <c r="F2" s="117"/>
    </row>
    <row r="3" spans="1:13" s="2" customFormat="1" ht="65" x14ac:dyDescent="0.3">
      <c r="A3" s="11" t="s">
        <v>1</v>
      </c>
      <c r="B3" s="12" t="s">
        <v>2</v>
      </c>
      <c r="C3" s="12" t="s">
        <v>3</v>
      </c>
      <c r="D3" s="12" t="s">
        <v>4</v>
      </c>
      <c r="E3" s="13" t="s">
        <v>45</v>
      </c>
      <c r="F3" s="12" t="s">
        <v>46</v>
      </c>
    </row>
    <row r="4" spans="1:13" x14ac:dyDescent="0.3">
      <c r="A4" s="14"/>
      <c r="B4" s="15"/>
      <c r="C4" s="16"/>
      <c r="D4" s="17"/>
      <c r="E4" s="18"/>
      <c r="F4" s="16"/>
      <c r="G4" s="3"/>
      <c r="H4" s="3"/>
      <c r="I4" s="3"/>
      <c r="J4" s="3"/>
      <c r="K4" s="3"/>
      <c r="L4" s="3"/>
      <c r="M4" s="3"/>
    </row>
    <row r="5" spans="1:13" s="3" customFormat="1" ht="24" customHeight="1" x14ac:dyDescent="0.3">
      <c r="A5" s="14">
        <v>1</v>
      </c>
      <c r="B5" s="113" t="s">
        <v>5</v>
      </c>
      <c r="C5" s="114"/>
      <c r="D5" s="114"/>
      <c r="E5" s="115"/>
      <c r="F5" s="19"/>
    </row>
    <row r="6" spans="1:13" s="3" customFormat="1" x14ac:dyDescent="0.3">
      <c r="A6" s="14"/>
      <c r="B6" s="15"/>
      <c r="C6" s="16"/>
      <c r="D6" s="17"/>
      <c r="E6" s="18"/>
      <c r="F6" s="18"/>
    </row>
    <row r="7" spans="1:13" s="8" customFormat="1" ht="26" x14ac:dyDescent="0.3">
      <c r="A7" s="20">
        <f t="shared" ref="A7" si="0">A5+0.01</f>
        <v>1.01</v>
      </c>
      <c r="B7" s="21" t="s">
        <v>6</v>
      </c>
      <c r="C7" s="22" t="s">
        <v>7</v>
      </c>
      <c r="D7" s="23">
        <v>1</v>
      </c>
      <c r="E7" s="24"/>
      <c r="F7" s="25"/>
    </row>
    <row r="8" spans="1:13" s="3" customFormat="1" x14ac:dyDescent="0.3">
      <c r="A8" s="26"/>
      <c r="B8" s="27"/>
      <c r="C8" s="28"/>
      <c r="D8" s="29"/>
      <c r="E8" s="30"/>
      <c r="F8" s="30"/>
    </row>
    <row r="9" spans="1:13" s="9" customFormat="1" x14ac:dyDescent="0.3">
      <c r="A9" s="31"/>
      <c r="B9" s="32" t="s">
        <v>8</v>
      </c>
      <c r="C9" s="33"/>
      <c r="D9" s="34"/>
      <c r="E9" s="35"/>
      <c r="F9" s="36"/>
      <c r="G9" s="7"/>
    </row>
    <row r="10" spans="1:13" s="3" customFormat="1" x14ac:dyDescent="0.3">
      <c r="A10" s="14"/>
      <c r="B10" s="15"/>
      <c r="C10" s="16"/>
      <c r="D10" s="17"/>
      <c r="E10" s="18"/>
      <c r="F10" s="37"/>
    </row>
    <row r="11" spans="1:13" s="3" customFormat="1" ht="32.15" customHeight="1" x14ac:dyDescent="0.3">
      <c r="A11" s="14">
        <v>2</v>
      </c>
      <c r="B11" s="113" t="s">
        <v>9</v>
      </c>
      <c r="C11" s="114"/>
      <c r="D11" s="114"/>
      <c r="E11" s="115"/>
      <c r="F11" s="37"/>
    </row>
    <row r="12" spans="1:13" s="3" customFormat="1" x14ac:dyDescent="0.3">
      <c r="A12" s="38"/>
      <c r="B12" s="27"/>
      <c r="C12" s="28"/>
      <c r="D12" s="29"/>
      <c r="E12" s="30"/>
      <c r="F12" s="39"/>
    </row>
    <row r="13" spans="1:13" s="3" customFormat="1" x14ac:dyDescent="0.3">
      <c r="A13" s="40">
        <f>A11+0.01</f>
        <v>2.0099999999999998</v>
      </c>
      <c r="B13" s="27" t="s">
        <v>10</v>
      </c>
      <c r="C13" s="28" t="s">
        <v>11</v>
      </c>
      <c r="D13" s="29">
        <v>250</v>
      </c>
      <c r="E13" s="30"/>
      <c r="F13" s="41"/>
    </row>
    <row r="14" spans="1:13" s="3" customFormat="1" x14ac:dyDescent="0.3">
      <c r="A14" s="38"/>
      <c r="B14" s="27"/>
      <c r="C14" s="28"/>
      <c r="D14" s="29"/>
      <c r="E14" s="30"/>
      <c r="F14" s="39"/>
    </row>
    <row r="15" spans="1:13" s="3" customFormat="1" x14ac:dyDescent="0.3">
      <c r="A15" s="40">
        <f>A13+0.01</f>
        <v>2.0199999999999996</v>
      </c>
      <c r="B15" s="27" t="s">
        <v>12</v>
      </c>
      <c r="C15" s="28" t="s">
        <v>13</v>
      </c>
      <c r="D15" s="29">
        <v>4</v>
      </c>
      <c r="E15" s="30"/>
      <c r="F15" s="41"/>
    </row>
    <row r="16" spans="1:13" s="3" customFormat="1" x14ac:dyDescent="0.3">
      <c r="A16" s="106"/>
      <c r="B16" s="27"/>
      <c r="C16" s="28"/>
      <c r="D16" s="29"/>
      <c r="E16" s="30"/>
      <c r="F16" s="39"/>
    </row>
    <row r="17" spans="1:13" s="3" customFormat="1" x14ac:dyDescent="0.3">
      <c r="A17" s="104">
        <f>A15+0.01</f>
        <v>2.0299999999999994</v>
      </c>
      <c r="B17" s="105" t="s">
        <v>14</v>
      </c>
      <c r="C17" s="28" t="s">
        <v>13</v>
      </c>
      <c r="D17" s="29">
        <v>4</v>
      </c>
      <c r="E17" s="30"/>
      <c r="F17" s="108"/>
    </row>
    <row r="18" spans="1:13" s="3" customFormat="1" x14ac:dyDescent="0.3">
      <c r="A18" s="104"/>
      <c r="B18" s="105"/>
      <c r="C18" s="28"/>
      <c r="D18" s="29"/>
      <c r="E18" s="107"/>
      <c r="F18" s="108"/>
    </row>
    <row r="19" spans="1:13" s="3" customFormat="1" x14ac:dyDescent="0.3">
      <c r="A19" s="104">
        <v>2.04</v>
      </c>
      <c r="B19" s="105" t="s">
        <v>15</v>
      </c>
      <c r="C19" s="28" t="s">
        <v>16</v>
      </c>
      <c r="D19" s="29">
        <v>10</v>
      </c>
      <c r="E19" s="107"/>
      <c r="F19" s="108"/>
    </row>
    <row r="20" spans="1:13" s="3" customFormat="1" x14ac:dyDescent="0.3">
      <c r="A20" s="104"/>
      <c r="B20" s="105"/>
      <c r="C20" s="28"/>
      <c r="D20" s="29"/>
      <c r="E20" s="107"/>
      <c r="F20" s="108"/>
    </row>
    <row r="21" spans="1:13" s="3" customFormat="1" x14ac:dyDescent="0.3">
      <c r="A21" s="104">
        <v>2.0499999999999998</v>
      </c>
      <c r="B21" s="105" t="s">
        <v>17</v>
      </c>
      <c r="C21" s="28" t="s">
        <v>16</v>
      </c>
      <c r="D21" s="29">
        <v>10</v>
      </c>
      <c r="E21" s="107"/>
      <c r="F21" s="108"/>
    </row>
    <row r="22" spans="1:13" s="3" customFormat="1" x14ac:dyDescent="0.3">
      <c r="A22" s="104"/>
      <c r="B22" s="105"/>
      <c r="C22" s="28"/>
      <c r="D22" s="29"/>
      <c r="E22" s="107"/>
      <c r="F22" s="41"/>
    </row>
    <row r="23" spans="1:13" s="9" customFormat="1" x14ac:dyDescent="0.3">
      <c r="A23" s="31"/>
      <c r="B23" s="32" t="s">
        <v>8</v>
      </c>
      <c r="C23" s="33"/>
      <c r="D23" s="34"/>
      <c r="E23" s="35"/>
      <c r="F23" s="36"/>
      <c r="G23" s="7"/>
    </row>
    <row r="24" spans="1:13" s="3" customFormat="1" x14ac:dyDescent="0.3">
      <c r="A24" s="42"/>
      <c r="B24" s="43"/>
      <c r="C24" s="44"/>
      <c r="D24" s="44"/>
      <c r="E24" s="45"/>
      <c r="F24" s="46"/>
    </row>
    <row r="25" spans="1:13" x14ac:dyDescent="0.3">
      <c r="A25" s="38"/>
      <c r="B25" s="47"/>
      <c r="C25" s="16"/>
      <c r="D25" s="17"/>
      <c r="E25" s="18"/>
      <c r="F25" s="48"/>
      <c r="G25" s="3"/>
      <c r="H25" s="3"/>
      <c r="I25" s="3"/>
      <c r="J25" s="3"/>
      <c r="K25" s="3"/>
      <c r="L25" s="3"/>
      <c r="M25" s="3"/>
    </row>
    <row r="26" spans="1:13" x14ac:dyDescent="0.3">
      <c r="A26" s="14">
        <v>3</v>
      </c>
      <c r="B26" s="15" t="s">
        <v>18</v>
      </c>
      <c r="C26" s="16"/>
      <c r="D26" s="17"/>
      <c r="E26" s="18"/>
      <c r="F26" s="16"/>
      <c r="G26" s="3"/>
      <c r="H26" s="3"/>
      <c r="I26" s="3"/>
      <c r="J26" s="3"/>
      <c r="K26" s="3"/>
      <c r="L26" s="3"/>
      <c r="M26" s="3"/>
    </row>
    <row r="27" spans="1:13" s="3" customFormat="1" x14ac:dyDescent="0.3">
      <c r="A27" s="14"/>
      <c r="B27" s="15"/>
      <c r="C27" s="16"/>
      <c r="D27" s="17"/>
      <c r="E27" s="18"/>
      <c r="F27" s="16"/>
    </row>
    <row r="28" spans="1:13" s="8" customFormat="1" x14ac:dyDescent="0.3">
      <c r="A28" s="49">
        <f>A26+0.01</f>
        <v>3.01</v>
      </c>
      <c r="B28" s="27" t="s">
        <v>19</v>
      </c>
      <c r="C28" s="28" t="s">
        <v>20</v>
      </c>
      <c r="D28" s="50">
        <v>21</v>
      </c>
      <c r="E28" s="30"/>
      <c r="F28" s="51"/>
    </row>
    <row r="29" spans="1:13" s="3" customFormat="1" x14ac:dyDescent="0.3">
      <c r="A29" s="52"/>
      <c r="B29" s="27"/>
      <c r="C29" s="28"/>
      <c r="D29" s="29"/>
      <c r="E29" s="30"/>
      <c r="F29" s="39"/>
    </row>
    <row r="30" spans="1:13" s="8" customFormat="1" ht="39" x14ac:dyDescent="0.3">
      <c r="A30" s="49">
        <f>A28+0.01</f>
        <v>3.0199999999999996</v>
      </c>
      <c r="B30" s="27" t="s">
        <v>21</v>
      </c>
      <c r="C30" s="28" t="s">
        <v>20</v>
      </c>
      <c r="D30" s="53">
        <f>D28</f>
        <v>21</v>
      </c>
      <c r="E30" s="30"/>
      <c r="F30" s="51"/>
    </row>
    <row r="31" spans="1:13" s="3" customFormat="1" x14ac:dyDescent="0.3">
      <c r="A31" s="52"/>
      <c r="B31" s="27"/>
      <c r="C31" s="28"/>
      <c r="D31" s="29"/>
      <c r="E31" s="30"/>
      <c r="F31" s="39"/>
    </row>
    <row r="32" spans="1:13" s="10" customFormat="1" ht="65" x14ac:dyDescent="0.3">
      <c r="A32" s="54"/>
      <c r="B32" s="55" t="s">
        <v>22</v>
      </c>
      <c r="C32" s="56"/>
      <c r="D32" s="57"/>
      <c r="E32" s="58"/>
      <c r="F32" s="59"/>
    </row>
    <row r="33" spans="1:6" s="3" customFormat="1" x14ac:dyDescent="0.3">
      <c r="A33" s="52"/>
      <c r="B33" s="27"/>
      <c r="C33" s="28"/>
      <c r="D33" s="29"/>
      <c r="E33" s="30"/>
      <c r="F33" s="39"/>
    </row>
    <row r="34" spans="1:6" s="8" customFormat="1" ht="39" x14ac:dyDescent="0.3">
      <c r="A34" s="49">
        <f>A30+0.01</f>
        <v>3.0299999999999994</v>
      </c>
      <c r="B34" s="27" t="s">
        <v>23</v>
      </c>
      <c r="C34" s="28" t="s">
        <v>24</v>
      </c>
      <c r="D34" s="50">
        <v>6</v>
      </c>
      <c r="E34" s="30"/>
      <c r="F34" s="51"/>
    </row>
    <row r="35" spans="1:6" s="3" customFormat="1" x14ac:dyDescent="0.3">
      <c r="A35" s="52"/>
      <c r="B35" s="27"/>
      <c r="C35" s="28"/>
      <c r="D35" s="29"/>
      <c r="E35" s="30"/>
      <c r="F35" s="39"/>
    </row>
    <row r="36" spans="1:6" s="8" customFormat="1" x14ac:dyDescent="0.3">
      <c r="A36" s="60"/>
      <c r="B36" s="61" t="s">
        <v>25</v>
      </c>
      <c r="C36" s="62"/>
      <c r="D36" s="63"/>
      <c r="E36" s="64"/>
      <c r="F36" s="65"/>
    </row>
    <row r="37" spans="1:6" s="3" customFormat="1" x14ac:dyDescent="0.3">
      <c r="A37" s="52"/>
      <c r="B37" s="27"/>
      <c r="C37" s="28"/>
      <c r="D37" s="29"/>
      <c r="E37" s="30"/>
      <c r="F37" s="39"/>
    </row>
    <row r="38" spans="1:6" s="8" customFormat="1" x14ac:dyDescent="0.3">
      <c r="A38" s="49">
        <f>A34+0.01</f>
        <v>3.0399999999999991</v>
      </c>
      <c r="B38" s="27" t="s">
        <v>26</v>
      </c>
      <c r="C38" s="28" t="s">
        <v>24</v>
      </c>
      <c r="D38" s="50">
        <v>3</v>
      </c>
      <c r="E38" s="30"/>
      <c r="F38" s="51"/>
    </row>
    <row r="39" spans="1:6" s="3" customFormat="1" x14ac:dyDescent="0.3">
      <c r="A39" s="52"/>
      <c r="B39" s="27"/>
      <c r="C39" s="28"/>
      <c r="D39" s="29"/>
      <c r="E39" s="30"/>
      <c r="F39" s="39"/>
    </row>
    <row r="40" spans="1:6" s="8" customFormat="1" x14ac:dyDescent="0.3">
      <c r="A40" s="66"/>
      <c r="B40" s="15" t="s">
        <v>27</v>
      </c>
      <c r="C40" s="12"/>
      <c r="D40" s="67"/>
      <c r="E40" s="68"/>
      <c r="F40" s="69"/>
    </row>
    <row r="41" spans="1:6" s="3" customFormat="1" x14ac:dyDescent="0.3">
      <c r="A41" s="52"/>
      <c r="B41" s="27"/>
      <c r="C41" s="28"/>
      <c r="D41" s="29"/>
      <c r="E41" s="30"/>
      <c r="F41" s="39"/>
    </row>
    <row r="42" spans="1:6" s="8" customFormat="1" ht="39" x14ac:dyDescent="0.3">
      <c r="A42" s="49">
        <f>A38+0.01</f>
        <v>3.0499999999999989</v>
      </c>
      <c r="B42" s="27" t="s">
        <v>28</v>
      </c>
      <c r="C42" s="28" t="s">
        <v>20</v>
      </c>
      <c r="D42" s="50">
        <v>12</v>
      </c>
      <c r="E42" s="30"/>
      <c r="F42" s="51"/>
    </row>
    <row r="43" spans="1:6" s="3" customFormat="1" x14ac:dyDescent="0.3">
      <c r="A43" s="52"/>
      <c r="B43" s="27"/>
      <c r="C43" s="28"/>
      <c r="D43" s="29"/>
      <c r="E43" s="30"/>
      <c r="F43" s="39"/>
    </row>
    <row r="44" spans="1:6" s="8" customFormat="1" ht="52" x14ac:dyDescent="0.3">
      <c r="A44" s="49">
        <f>A42+0.01</f>
        <v>3.0599999999999987</v>
      </c>
      <c r="B44" s="27" t="s">
        <v>29</v>
      </c>
      <c r="C44" s="28" t="s">
        <v>30</v>
      </c>
      <c r="D44" s="50">
        <v>85</v>
      </c>
      <c r="E44" s="30"/>
      <c r="F44" s="51"/>
    </row>
    <row r="45" spans="1:6" s="3" customFormat="1" x14ac:dyDescent="0.3">
      <c r="A45" s="52"/>
      <c r="B45" s="27"/>
      <c r="C45" s="28"/>
      <c r="D45" s="29"/>
      <c r="E45" s="30"/>
      <c r="F45" s="39"/>
    </row>
    <row r="46" spans="1:6" s="8" customFormat="1" x14ac:dyDescent="0.3">
      <c r="A46" s="66"/>
      <c r="B46" s="15" t="s">
        <v>31</v>
      </c>
      <c r="C46" s="12"/>
      <c r="D46" s="67"/>
      <c r="E46" s="68"/>
      <c r="F46" s="69"/>
    </row>
    <row r="47" spans="1:6" s="3" customFormat="1" x14ac:dyDescent="0.3">
      <c r="A47" s="52"/>
      <c r="B47" s="27"/>
      <c r="C47" s="28"/>
      <c r="D47" s="29"/>
      <c r="E47" s="30"/>
      <c r="F47" s="39"/>
    </row>
    <row r="48" spans="1:6" s="8" customFormat="1" ht="39" x14ac:dyDescent="0.3">
      <c r="A48" s="49">
        <f>A44+0.01</f>
        <v>3.0699999999999985</v>
      </c>
      <c r="B48" s="27" t="s">
        <v>32</v>
      </c>
      <c r="C48" s="28" t="s">
        <v>24</v>
      </c>
      <c r="D48" s="50">
        <v>1</v>
      </c>
      <c r="E48" s="30"/>
      <c r="F48" s="51"/>
    </row>
    <row r="49" spans="1:6" s="3" customFormat="1" x14ac:dyDescent="0.3">
      <c r="A49" s="52"/>
      <c r="B49" s="27"/>
      <c r="C49" s="28"/>
      <c r="D49" s="29"/>
      <c r="E49" s="30"/>
      <c r="F49" s="39"/>
    </row>
    <row r="50" spans="1:6" s="8" customFormat="1" ht="26" x14ac:dyDescent="0.3">
      <c r="A50" s="66"/>
      <c r="B50" s="15" t="s">
        <v>33</v>
      </c>
      <c r="C50" s="12"/>
      <c r="D50" s="67"/>
      <c r="E50" s="68"/>
      <c r="F50" s="69"/>
    </row>
    <row r="51" spans="1:6" s="3" customFormat="1" x14ac:dyDescent="0.3">
      <c r="A51" s="52"/>
      <c r="B51" s="27"/>
      <c r="C51" s="28"/>
      <c r="D51" s="29"/>
      <c r="E51" s="30"/>
      <c r="F51" s="39"/>
    </row>
    <row r="52" spans="1:6" s="8" customFormat="1" ht="65" x14ac:dyDescent="0.3">
      <c r="A52" s="49">
        <f>A48+0.01</f>
        <v>3.0799999999999983</v>
      </c>
      <c r="B52" s="27" t="s">
        <v>34</v>
      </c>
      <c r="C52" s="28" t="s">
        <v>20</v>
      </c>
      <c r="D52" s="50">
        <v>30</v>
      </c>
      <c r="E52" s="30"/>
      <c r="F52" s="51"/>
    </row>
    <row r="53" spans="1:6" s="3" customFormat="1" x14ac:dyDescent="0.3">
      <c r="A53" s="52"/>
      <c r="B53" s="27"/>
      <c r="C53" s="28"/>
      <c r="D53" s="29"/>
      <c r="E53" s="30"/>
      <c r="F53" s="39"/>
    </row>
    <row r="54" spans="1:6" s="8" customFormat="1" ht="39" x14ac:dyDescent="0.3">
      <c r="A54" s="70">
        <f>A52+0.01</f>
        <v>3.0899999999999981</v>
      </c>
      <c r="B54" s="27" t="s">
        <v>35</v>
      </c>
      <c r="C54" s="28" t="s">
        <v>20</v>
      </c>
      <c r="D54" s="50">
        <v>13</v>
      </c>
      <c r="E54" s="30"/>
      <c r="F54" s="51"/>
    </row>
    <row r="55" spans="1:6" s="3" customFormat="1" x14ac:dyDescent="0.3">
      <c r="A55" s="52"/>
      <c r="B55" s="27"/>
      <c r="C55" s="28"/>
      <c r="D55" s="29"/>
      <c r="E55" s="30"/>
      <c r="F55" s="39"/>
    </row>
    <row r="56" spans="1:6" s="8" customFormat="1" x14ac:dyDescent="0.3">
      <c r="A56" s="70">
        <f>A54+0.01</f>
        <v>3.0999999999999979</v>
      </c>
      <c r="B56" s="27" t="s">
        <v>36</v>
      </c>
      <c r="C56" s="28" t="s">
        <v>20</v>
      </c>
      <c r="D56" s="50">
        <v>12</v>
      </c>
      <c r="E56" s="30"/>
      <c r="F56" s="51"/>
    </row>
    <row r="57" spans="1:6" s="3" customFormat="1" x14ac:dyDescent="0.3">
      <c r="A57" s="52"/>
      <c r="B57" s="27"/>
      <c r="C57" s="28"/>
      <c r="D57" s="29"/>
      <c r="E57" s="30"/>
      <c r="F57" s="39"/>
    </row>
    <row r="58" spans="1:6" s="8" customFormat="1" ht="39" x14ac:dyDescent="0.3">
      <c r="A58" s="70">
        <f>A56+0.01</f>
        <v>3.1099999999999977</v>
      </c>
      <c r="B58" s="27" t="s">
        <v>37</v>
      </c>
      <c r="C58" s="28" t="s">
        <v>30</v>
      </c>
      <c r="D58" s="50">
        <v>100</v>
      </c>
      <c r="E58" s="30"/>
      <c r="F58" s="51"/>
    </row>
    <row r="59" spans="1:6" s="3" customFormat="1" x14ac:dyDescent="0.3">
      <c r="A59" s="52"/>
      <c r="B59" s="27"/>
      <c r="C59" s="28"/>
      <c r="D59" s="29"/>
      <c r="E59" s="30"/>
      <c r="F59" s="39"/>
    </row>
    <row r="60" spans="1:6" s="8" customFormat="1" ht="26" x14ac:dyDescent="0.3">
      <c r="A60" s="70">
        <f>A58+0.01</f>
        <v>3.1199999999999974</v>
      </c>
      <c r="B60" s="27" t="s">
        <v>38</v>
      </c>
      <c r="C60" s="28" t="s">
        <v>24</v>
      </c>
      <c r="D60" s="71">
        <v>2.2000000000000002</v>
      </c>
      <c r="E60" s="30"/>
      <c r="F60" s="51"/>
    </row>
    <row r="61" spans="1:6" s="3" customFormat="1" x14ac:dyDescent="0.3">
      <c r="A61" s="52"/>
      <c r="B61" s="27"/>
      <c r="C61" s="28"/>
      <c r="D61" s="29"/>
      <c r="E61" s="30"/>
      <c r="F61" s="39"/>
    </row>
    <row r="62" spans="1:6" s="8" customFormat="1" ht="39" x14ac:dyDescent="0.3">
      <c r="A62" s="72">
        <f>A60+0.01</f>
        <v>3.1299999999999972</v>
      </c>
      <c r="B62" s="73" t="s">
        <v>39</v>
      </c>
      <c r="C62" s="74" t="s">
        <v>20</v>
      </c>
      <c r="D62" s="75">
        <v>40</v>
      </c>
      <c r="E62" s="30"/>
      <c r="F62" s="51"/>
    </row>
    <row r="63" spans="1:6" s="3" customFormat="1" x14ac:dyDescent="0.3">
      <c r="A63" s="52"/>
      <c r="B63" s="27"/>
      <c r="C63" s="28"/>
      <c r="D63" s="29"/>
      <c r="E63" s="30"/>
      <c r="F63" s="39"/>
    </row>
    <row r="64" spans="1:6" s="8" customFormat="1" x14ac:dyDescent="0.3">
      <c r="A64" s="76"/>
      <c r="B64" s="77" t="s">
        <v>8</v>
      </c>
      <c r="C64" s="78"/>
      <c r="D64" s="79"/>
      <c r="E64" s="80"/>
      <c r="F64" s="81"/>
    </row>
    <row r="65" spans="1:13" x14ac:dyDescent="0.3">
      <c r="A65" s="52"/>
      <c r="B65" s="27"/>
      <c r="C65" s="28"/>
      <c r="D65" s="29"/>
      <c r="E65" s="82"/>
      <c r="F65" s="41"/>
      <c r="G65" s="3"/>
      <c r="H65" s="3"/>
      <c r="I65" s="3"/>
      <c r="J65" s="3"/>
      <c r="K65" s="3"/>
      <c r="L65" s="3"/>
      <c r="M65" s="3"/>
    </row>
    <row r="66" spans="1:13" s="5" customFormat="1" x14ac:dyDescent="0.3">
      <c r="A66" s="40"/>
      <c r="B66" s="83" t="s">
        <v>40</v>
      </c>
      <c r="C66" s="84"/>
      <c r="D66" s="85"/>
      <c r="E66" s="86"/>
      <c r="F66" s="87"/>
      <c r="G66" s="109"/>
      <c r="H66" s="109"/>
      <c r="I66" s="109"/>
      <c r="J66" s="109"/>
      <c r="K66" s="109"/>
      <c r="L66" s="109"/>
      <c r="M66" s="109"/>
    </row>
    <row r="67" spans="1:13" x14ac:dyDescent="0.3">
      <c r="A67" s="88"/>
      <c r="B67" s="16"/>
      <c r="C67" s="16"/>
      <c r="D67" s="17"/>
      <c r="E67" s="18"/>
      <c r="F67" s="16"/>
      <c r="G67" s="3"/>
      <c r="H67" s="3"/>
      <c r="I67" s="3"/>
      <c r="J67" s="3"/>
      <c r="K67" s="3"/>
      <c r="L67" s="3"/>
      <c r="M67" s="3"/>
    </row>
    <row r="68" spans="1:13" s="1" customFormat="1" x14ac:dyDescent="0.3">
      <c r="A68" s="14">
        <v>1</v>
      </c>
      <c r="B68" s="15" t="str">
        <f>B5</f>
        <v>Preliminaries</v>
      </c>
      <c r="C68" s="89"/>
      <c r="D68" s="90"/>
      <c r="E68" s="91"/>
      <c r="F68" s="48"/>
    </row>
    <row r="69" spans="1:13" x14ac:dyDescent="0.3">
      <c r="A69" s="88"/>
      <c r="B69" s="16"/>
      <c r="C69" s="16"/>
      <c r="D69" s="17"/>
      <c r="E69" s="18"/>
      <c r="F69" s="16"/>
      <c r="G69" s="3"/>
      <c r="H69" s="3"/>
      <c r="I69" s="3"/>
      <c r="J69" s="3"/>
      <c r="K69" s="3"/>
      <c r="L69" s="3"/>
      <c r="M69" s="3"/>
    </row>
    <row r="70" spans="1:13" s="1" customFormat="1" ht="26" x14ac:dyDescent="0.3">
      <c r="A70" s="14">
        <v>2</v>
      </c>
      <c r="B70" s="15" t="str">
        <f>B11</f>
        <v>Supply and install the following fittings for  Replacement of damaged pipeline (150m)</v>
      </c>
      <c r="C70" s="89"/>
      <c r="D70" s="90"/>
      <c r="E70" s="91"/>
      <c r="F70" s="48"/>
    </row>
    <row r="71" spans="1:13" s="1" customFormat="1" x14ac:dyDescent="0.3">
      <c r="A71" s="92"/>
      <c r="B71" s="89"/>
      <c r="C71" s="89"/>
      <c r="D71" s="90"/>
      <c r="E71" s="91"/>
      <c r="F71" s="89"/>
    </row>
    <row r="72" spans="1:13" s="1" customFormat="1" x14ac:dyDescent="0.3">
      <c r="A72" s="14">
        <f>A70+1</f>
        <v>3</v>
      </c>
      <c r="B72" s="89" t="str">
        <f>B26</f>
        <v>Construction of  Tank Platform and Tapstand</v>
      </c>
      <c r="C72" s="89"/>
      <c r="D72" s="90"/>
      <c r="E72" s="91"/>
      <c r="F72" s="48"/>
    </row>
    <row r="73" spans="1:13" s="1" customFormat="1" x14ac:dyDescent="0.3">
      <c r="A73" s="92"/>
      <c r="B73" s="89"/>
      <c r="C73" s="89"/>
      <c r="D73" s="90"/>
      <c r="E73" s="91"/>
      <c r="F73" s="93"/>
    </row>
    <row r="74" spans="1:13" s="1" customFormat="1" x14ac:dyDescent="0.3">
      <c r="A74" s="92"/>
      <c r="B74" s="15" t="s">
        <v>41</v>
      </c>
      <c r="C74" s="89"/>
      <c r="D74" s="90"/>
      <c r="E74" s="91"/>
      <c r="F74" s="94"/>
    </row>
    <row r="75" spans="1:13" s="1" customFormat="1" x14ac:dyDescent="0.3">
      <c r="A75" s="92"/>
      <c r="B75" s="89"/>
      <c r="C75" s="89"/>
      <c r="D75" s="90"/>
      <c r="E75" s="91"/>
      <c r="F75" s="93"/>
    </row>
    <row r="76" spans="1:13" s="1" customFormat="1" x14ac:dyDescent="0.3">
      <c r="A76" s="92"/>
      <c r="B76" s="15" t="s">
        <v>42</v>
      </c>
      <c r="C76" s="89"/>
      <c r="D76" s="90"/>
      <c r="E76" s="91"/>
      <c r="F76" s="94"/>
    </row>
    <row r="77" spans="1:13" x14ac:dyDescent="0.3">
      <c r="A77" s="88"/>
      <c r="B77" s="16"/>
      <c r="C77" s="16"/>
      <c r="D77" s="17"/>
      <c r="E77" s="18"/>
      <c r="F77" s="16"/>
      <c r="G77" s="3"/>
      <c r="H77" s="3"/>
      <c r="I77" s="3"/>
      <c r="J77" s="3"/>
      <c r="K77" s="3"/>
      <c r="L77" s="3"/>
      <c r="M77" s="3"/>
    </row>
    <row r="78" spans="1:13" s="6" customFormat="1" x14ac:dyDescent="0.3">
      <c r="A78" s="95"/>
      <c r="B78" s="96" t="s">
        <v>43</v>
      </c>
      <c r="C78" s="97"/>
      <c r="D78" s="98"/>
      <c r="E78" s="99"/>
      <c r="F78" s="100"/>
      <c r="G78" s="110"/>
      <c r="H78" s="110"/>
      <c r="I78" s="110"/>
      <c r="J78" s="110"/>
      <c r="K78" s="110"/>
      <c r="L78" s="110"/>
      <c r="M78" s="110"/>
    </row>
    <row r="79" spans="1:13" x14ac:dyDescent="0.3">
      <c r="G79" s="3"/>
      <c r="H79" s="3"/>
      <c r="I79" s="3"/>
      <c r="J79" s="3"/>
      <c r="K79" s="3"/>
      <c r="L79" s="3"/>
      <c r="M79" s="3"/>
    </row>
    <row r="80" spans="1:13" x14ac:dyDescent="0.3">
      <c r="G80" s="3"/>
      <c r="H80" s="3"/>
      <c r="I80" s="3"/>
      <c r="J80" s="3"/>
      <c r="K80" s="3"/>
      <c r="L80" s="3"/>
      <c r="M80" s="3"/>
    </row>
    <row r="81" spans="7:13" x14ac:dyDescent="0.3">
      <c r="G81" s="3"/>
      <c r="H81" s="3"/>
      <c r="I81" s="3"/>
      <c r="J81" s="3"/>
      <c r="K81" s="3"/>
      <c r="L81" s="3"/>
      <c r="M81" s="3"/>
    </row>
  </sheetData>
  <mergeCells count="4">
    <mergeCell ref="A1:F1"/>
    <mergeCell ref="B11:E11"/>
    <mergeCell ref="B5:E5"/>
    <mergeCell ref="A2:F2"/>
  </mergeCells>
  <pageMargins left="0.7" right="0.7" top="0.75" bottom="0.75" header="0.3" footer="0.3"/>
  <pageSetup scale="84" orientation="portrait" r:id="rId1"/>
  <rowBreaks count="1" manualBreakCount="1">
    <brk id="133"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BOQ-LOCHOREMOIT DISPENSARY</vt:lpstr>
      <vt:lpstr>'BOQ-LOCHOREMOIT DISPENSARY'!Print_Area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BOQ for Sirinyo.xlsx</dc:title>
  <dc:subject/>
  <dc:creator>CIVIL</dc:creator>
  <cp:keywords/>
  <dc:description/>
  <cp:lastModifiedBy>Hassan Aden</cp:lastModifiedBy>
  <cp:revision/>
  <dcterms:created xsi:type="dcterms:W3CDTF">2021-07-02T09:18:00Z</dcterms:created>
  <dcterms:modified xsi:type="dcterms:W3CDTF">2025-03-28T15:40:02Z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92EFCF898FCC4FB2B0BB77D63F6BF4A5_13</vt:lpwstr>
  </property>
  <property fmtid="{D5CDD505-2E9C-101B-9397-08002B2CF9AE}" pid="3" name="KSOProductBuildVer">
    <vt:lpwstr>1033-12.2.0.18911</vt:lpwstr>
  </property>
</Properties>
</file>